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K:\zamowienia_publiczne\PRZETARGI\2025\ZP-381-39 Sterylny sprzęt med jednorazowy powtórka\SWZ + załączniki\"/>
    </mc:Choice>
  </mc:AlternateContent>
  <xr:revisionPtr revIDLastSave="0" documentId="13_ncr:1_{ABC89758-6D86-4B37-8D12-51B04BF85437}" xr6:coauthVersionLast="47" xr6:coauthVersionMax="47" xr10:uidLastSave="{00000000-0000-0000-0000-000000000000}"/>
  <bookViews>
    <workbookView xWindow="-108" yWindow="-108" windowWidth="23256" windowHeight="13896" activeTab="3" xr2:uid="{9AA4E58E-3F2D-411A-9AF8-2A32AE6EC6D5}"/>
  </bookViews>
  <sheets>
    <sheet name="1" sheetId="3" r:id="rId1"/>
    <sheet name="2" sheetId="34" r:id="rId2"/>
    <sheet name="3" sheetId="8" r:id="rId3"/>
    <sheet name="4" sheetId="31" r:id="rId4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4" i="34" l="1"/>
  <c r="H34" i="34" l="1"/>
  <c r="F13" i="31" l="1"/>
  <c r="F9" i="8" l="1"/>
  <c r="H9" i="8"/>
  <c r="H13" i="31"/>
</calcChain>
</file>

<file path=xl/sharedStrings.xml><?xml version="1.0" encoding="utf-8"?>
<sst xmlns="http://schemas.openxmlformats.org/spreadsheetml/2006/main" count="168" uniqueCount="70">
  <si>
    <t>Lp.</t>
  </si>
  <si>
    <t>Nazwa międzynarodowa, postać, dawka, wielkość opakowania.</t>
  </si>
  <si>
    <t>Jednostka miary</t>
  </si>
  <si>
    <t>Cena jednostkowa netto</t>
  </si>
  <si>
    <t>Wartość netto</t>
  </si>
  <si>
    <t>Stawka Vat
(%)</t>
  </si>
  <si>
    <t>Wartość brutto</t>
  </si>
  <si>
    <t xml:space="preserve"> Nazwa handlowa, dawka,postać,wielkość opakowania producent oferowanego asortymentu</t>
  </si>
  <si>
    <t>x</t>
  </si>
  <si>
    <t>RAZEM</t>
  </si>
  <si>
    <t>szt.</t>
  </si>
  <si>
    <t>Worek stomijny , dwuczęściowy, otwarty , przezroczysty , zamykany na rzep, pojemność  455 ml , rozmiar pierścienia 70 mm , filtr okrągły.</t>
  </si>
  <si>
    <t>Płytka stomijna , z uszkami do paska , z elastycznym przylepcem dostosowujacym się do kształtów ciała, romiar 70/10-65 mm</t>
  </si>
  <si>
    <t>Worek pooperacyjny jednoczęściowy niesterylny z okienkiem, rozmiar do cięcia 10-100 mm , przezroczysty, miękkie ujście do drenażu zamykane za pomocą kurka, możliwość podpięcia worka do zbiórki nocnej, skala pozwalajaca ocenić ilość wydzielanej tresci , pojemność 725 ml</t>
  </si>
  <si>
    <t>Klipsownica jednorazowego użytku, z możłiwością otwarcia/zamknięcia klipsa przed jego uwolnieniem, rozwarcie klipsa 13 i 16 mm, kąt rozwarcie 135*, długość robocza narzędzia 230 cm, średnica cewnika 2,5 mm.</t>
  </si>
  <si>
    <t>Kleszcze biopsyjne, jednorazowego użytku. Łyżeczki owalne z okienkiem, z kolcem. Śr. osłonki 2,3 mm. Dł. narzędzia 160 cm i 230 cm. Spiralna osłonka pokryta teflonem. Możliwość otwierania i zamykania łyżeczek bez względu na stopień podgięcia endoskopu. Min. śr. kanału roboczego 2,8 mm.</t>
  </si>
  <si>
    <t>Test ureazowy na Helicobacter pylori, metodą na mokro</t>
  </si>
  <si>
    <t>Zestaw do opaskowania żylaków przełyku, 5-6-gumkowe, wstępnie złożony (nić nawleczona na szpule rękojeści i przeciągnięta przez teflonowy cewnik, gotowa do wprowadzenia do kanału roboczego endoskopu), sygnalizacja zrzucenia pojedynczej gumki poprzez słyszalne kliknięcie,  przedostatnia gumka w kolorze różniącym się od pozostałych, port Luer sztywno połączony z rękojeścią</t>
  </si>
  <si>
    <t>Igła do ostrzykiwania, jednorazowego użytku, śr.ostrza igły  0,6 mm, dł. ostrza 5 mm, dł. narzędzia 220-230 cm, osłonka śr. 2,2-2,3 mm, mechanizm długopisowy zapobiegający niekontrolowanemu wysuwaniu i chowaniu się ostrza, obsługiwany jednym kciukiem. Osłonka teflonowa odporna na załamania, u wyjścia ostrza wzmocniona atraumatycznym metalowym kołnierzem.</t>
  </si>
  <si>
    <t>Ustnik endoskopowy jednorazowego użytku, z gumką tekstylną, nie zawierający lateksu.</t>
  </si>
  <si>
    <t>Kleszcze biopsyjne, jednorazowego użytku. Łyżeczki typu aligator z kolcem. Śr. cewnika 2,2-2,3 mm. Dł. narzędzia 230 cm. Spiralny cewnik pokryty teflonem. Na opakowaniu min. 3 etykiety samoprzylepne z kodem.</t>
  </si>
  <si>
    <t>Pętla do polipektomii, jednorazowego użytku, plecionka, pętla owalna, śr. pętli 10, 15, 25, 35 mm Śr. Osłonki 2,2-2,3 mm . Funkcja płynnej rotacji. Rękojeść skalowana co 5 mm. Dł. narzędzia 220-230 cm.</t>
  </si>
  <si>
    <t>Pętla do polipektomii, jednorazowego użytku, z pojedynczego drutu, pętla owalna, śr. pętli 5-6 mm Śr. Osłonki 2,2-2,3 mm . Funkcja płynnej rotacji. Rękojeść skalowana co 5 mm. Dł. narzędzia 220-230 cm.</t>
  </si>
  <si>
    <r>
      <t xml:space="preserve">Zestaw szczotek czyszczących jednorazowych, w pojedynczym opakowaniu:
</t>
    </r>
    <r>
      <rPr>
        <b/>
        <sz val="10"/>
        <color theme="1"/>
        <rFont val="Arial"/>
        <family val="2"/>
        <charset val="238"/>
      </rPr>
      <t>a)</t>
    </r>
    <r>
      <rPr>
        <sz val="10"/>
        <color theme="1"/>
        <rFont val="Arial"/>
        <family val="2"/>
        <charset val="238"/>
      </rPr>
      <t xml:space="preserve"> Szczotka do czyszczenia kanałów roboczych, dwustronna, dł od 220- 230 cm, śr. główek 5 mm i 10 mm,                                                         </t>
    </r>
    <r>
      <rPr>
        <b/>
        <sz val="10"/>
        <color theme="1"/>
        <rFont val="Arial"/>
        <family val="2"/>
        <charset val="238"/>
      </rPr>
      <t>b</t>
    </r>
    <r>
      <rPr>
        <sz val="10"/>
        <color theme="1"/>
        <rFont val="Arial"/>
        <family val="2"/>
        <charset val="238"/>
      </rPr>
      <t xml:space="preserve">) Szczotka dwustronna do czyszczenia gniazd zaworów o długości  15- 16 mm , główki o śr. 5 mm  oraz 11 mm </t>
    </r>
  </si>
  <si>
    <t>Szczotka czyszcząca jednorazowego użytku, dwustronna, dł. 220-230 cm, średnica główek 6-7 mm, zakończone po obu stronach kulką chroniącą kanał</t>
  </si>
  <si>
    <t>Pułapka na polipy, zakładana na przewód ssaka, 4- komorowa, plastikowa, posiadająca 4 sitka oraz możliwość przepuszczania zasysanej zawartości do pojemnika ssaka z pominięciem sitek, obrotowe wieczko z dwiema rurkami; jedna rurka podłączona do zaworu ssącego endoskopu, druga do przewodu ssaka.</t>
  </si>
  <si>
    <t>Chwytak do polipów, jednorazowego użytku, woreczek z otworem lub siatka do odprowadzenia płynu, rozpostarty na owalnej pętli o śr. 35 mm,  bez lateksu, z funkcją płynnej rotacji. Dł. narzędzia 220-230 cm. Śr. Osłonki   2,3 -2,4 mm. Min. Śr. kanału roboczego 2,8 mm.</t>
  </si>
  <si>
    <t>Chwytak do polipów, jednorazowego użytku, siatka rozpostarta na owalnej pętli 30 x 60 mm,, z funkcją płynnej rotacji. Dł. narzędzia 220-230 cm. Śr. Osłonki   2,2-2,3 mm. Min. Śr. kanału roboczego 2,8 mm.</t>
  </si>
  <si>
    <t>Zawór biopsyjny do endoskopów Pentax, wielorazowego użytku</t>
  </si>
  <si>
    <t>Zawór ssący do posiadanych przez Zamawiającego endoskopów Pentax, wielorazowego użytku</t>
  </si>
  <si>
    <t>Węglowy marker endoskopowy, sterylny, ampułko-strzykawka 5 ml</t>
  </si>
  <si>
    <t>Sprzęt endoskopowy</t>
  </si>
  <si>
    <t>Żel endoskopowy na bazie wody, bez parabenów i konserwantów,                    tuba 142 g</t>
  </si>
  <si>
    <t>Sprzęt- worki stomijne</t>
  </si>
  <si>
    <t>Jednorazowe majtki do kolonoskopii. Rozmiar M/L oraz XL/XXL.</t>
  </si>
  <si>
    <t>Cewniki do hemodializy (czasowe).</t>
  </si>
  <si>
    <t>Cewnik silikonowy o średnicy 11,5 Fr lub 13,5 Fr proste ramiona,końcówki cewnika z nadrukiem objętości, nieprzepuszczajace promieni RTG w zestawie do kaniulacji żył centralnych metodą Seldingera, z przelotowym mandrynem zamontowanym w kanale żylnym. Długość cewnika 15 cm, 20 cm,  24cm. W zestawie: cewnik z mandrynem przelotowym, igła, prowadnik, rozszerzacz, zakrętka Luer, opatrunek.</t>
  </si>
  <si>
    <t>Nr. katalogowy lub REF.</t>
  </si>
  <si>
    <t>worek ileostomijny, otwarty, przezroczysty, rozmiar 60 mm, kompatybilny z płytką w tym samym rozmiarze, z filtrem węglowym w kształcie półksiężyca, umieszczonym w górnej części worka, worek o symetrycznym kształcie, z miękkimi krawędziami, zbudowany z nie-przepuszczalnego materiału, ujście zamykane na rzep, zakończone elastycznym plastikiem ułatwiającym utrzymanie higieny, z możliwością schowania w kieszonkę .</t>
  </si>
  <si>
    <t>płytka stomijna convex, dla stomii płaskiej i wklęsłej, z pierścieniem zatrzaskowym, płytka nie uciska na powłoki brzuszne, przylepiec hydrokoloidowy, pochłaniającą wilgoć i zabez-pieczającą przed podrażnieniami skóry, rozmiar pierścienia 60 mm z docięciem 15-43 mm .</t>
  </si>
  <si>
    <t>Pętla do usuwania zmian płaskich w przewodzie pokarmowym, jednorazowego użytku, kształt rombu o wymiarach 14x27 mm, wykonana z płaskiego drutu zorientowanego horyzontalnie w części dalszej oraz wertykalnie w części bliższej pętli. Długość robocza 230 cm, średnica cewnika 2,4 mm</t>
  </si>
  <si>
    <t>Chwytak 4-palczasty, jednorazowego użytku, długość robocza 230 cm, średnica cewnika 2,3 mm, ramiona zakończone tępo</t>
  </si>
  <si>
    <t xml:space="preserve">Chwytak do polipów oraz ciał obcych, jednorazowego użytku, typu aligator z zębem szczura, obrotowy 360 stopni, długość robocza 230 cm, cewnik o śr. 2,3 mm. </t>
  </si>
  <si>
    <t>Klasa wyrobu medycznego</t>
  </si>
  <si>
    <t>Przewód do pompy nożnej, jednodniowy, dł. 150 cm, średnica 3,2 mm, obustronnie zakończony łącznikiem Luer.</t>
  </si>
  <si>
    <r>
      <t xml:space="preserve">Ilość
</t>
    </r>
    <r>
      <rPr>
        <b/>
        <u/>
        <sz val="10"/>
        <rFont val="Arial"/>
        <family val="2"/>
        <charset val="238"/>
      </rPr>
      <t xml:space="preserve">jednostek miary
na </t>
    </r>
    <r>
      <rPr>
        <b/>
        <u/>
        <sz val="10"/>
        <color rgb="FFFF0000"/>
        <rFont val="Arial"/>
        <family val="2"/>
        <charset val="238"/>
      </rPr>
      <t>24</t>
    </r>
    <r>
      <rPr>
        <b/>
        <u/>
        <sz val="10"/>
        <rFont val="Arial"/>
        <family val="2"/>
        <charset val="238"/>
      </rPr>
      <t xml:space="preserve"> miesięcy</t>
    </r>
  </si>
  <si>
    <t>Szczotka czyszcząca do bronchoskopów, jednorazowa, dwustronna, długość robocza 720 mm, śr, cewnika 1,45 mm, śr. główek 4 mm.</t>
  </si>
  <si>
    <t>System do endoskopowego zamykania perforacji, przetok oraz krwawień w przewodzie pokarmowym. System z załadowanym klipsem zakładanym na końcówkę dystalną endoskopu. Klips w postaci sześcioramiennej gwiazdki z zębami skierowanymi do wnętrza okręgu, wykonany z nitinolu, cięgno biegnące poza kanałem roboczym endoskopu. Średnica zewnętrzna 16 i 19mm. Długość zestawu 177cm</t>
  </si>
  <si>
    <t>Trokary</t>
  </si>
  <si>
    <t>Formularz asortymentowo - cenowy</t>
  </si>
  <si>
    <t>ZP-381-39/2025</t>
  </si>
  <si>
    <t>Dokument elektroniczny, podpisany kwalifikowanym podpisem elektronicznym</t>
  </si>
  <si>
    <t>Nazwa Wykonawcy: …....................................</t>
  </si>
  <si>
    <t>Formularz asortymentowo- ilościowo - cenowy</t>
  </si>
  <si>
    <t>Część nr 1</t>
  </si>
  <si>
    <t>Nazwa Wykonawcy: …..........................</t>
  </si>
  <si>
    <t>Część nr 2</t>
  </si>
  <si>
    <t>Formularz asortymentowo - ilościwo - cenowy</t>
  </si>
  <si>
    <t>Nazwa Wykonawcy: …..................................</t>
  </si>
  <si>
    <t>Część nr 3</t>
  </si>
  <si>
    <t>Nazwa Wykonawcy: …..............................</t>
  </si>
  <si>
    <t>Część nr 4</t>
  </si>
  <si>
    <t>Załącznik nr 3/4 do SWZ</t>
  </si>
  <si>
    <t>Załącznik nr 3/3 do SWZ</t>
  </si>
  <si>
    <t>Załącznik nr 3/2 do SWZ</t>
  </si>
  <si>
    <t>Załącznik nr 3/1 do SWZ</t>
  </si>
  <si>
    <t>Dokument elektroniczny, podpisany kwalifikowanym podpisem elektronicznym lub podpisem zaufanym lub podpisem osobistym</t>
  </si>
  <si>
    <t>Trokary jednorazowego użytku , sterylny,w komplecie z grotem śr.5 mm , dł 96 mm. Składa się z obturatora z końcówką bez ostrza, rozszerzajacą w stylu concord i kaniulą mocujacą. Obudowa trokara zawiera wewnętrzne uszczelnienie, aby zapobiec utracie pneumotrzewnej podczas używania instrumentów do wkładania lub wyjmowania przez kaniulę</t>
  </si>
  <si>
    <t>Trokary jednorazowego użytku , sterylny,w komplecie z grotem śr.10 mm , dł 96 mm. Składa się z obturatora z końcówką bez ostrza, rozszerzajacą w stylu concord i kaniulą mocujacą. Obudowa trokara zawiera wewnętrzne uszczelnienie, aby zapobiec utracie pneumotrzewnej podczas używania instrumentów do wkładania lub wyjmowania przez kaniulę</t>
  </si>
  <si>
    <t>Trokary jednorazowego użytku , sterylny,w komplecie z grotem śr.12 mm , dł 96 mm. Składa się z obturatora z końcówką bez ostrza, rozszerzajacą w stylu concord i kaniulą mocujacą. Obudowa trokara zawiera wewnętrzne uszczelnienie, aby zapobiec utracie pneumotrzewnej podczas używania instrumentów do wkładania lub wyjmowania przez kaniulę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</si>
</sst>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5" formatCode="#,##0.00\ &quot;zł&quot;"/>
    <numFmt numFmtId="166" formatCode="#,##0.00&quot; zł&quot;"/>
    <numFmt numFmtId="167" formatCode="[$-415]General"/>
  </numFmts>
  <fonts count="2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sz val="9"/>
      <name val="Arial"/>
      <family val="2"/>
      <charset val="238"/>
    </font>
    <font>
      <b/>
      <u/>
      <sz val="10"/>
      <name val="Arial"/>
      <family val="2"/>
      <charset val="238"/>
    </font>
    <font>
      <sz val="9"/>
      <name val="Arial"/>
      <family val="2"/>
      <charset val="238"/>
    </font>
    <font>
      <sz val="9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name val="Arial"/>
      <family val="2"/>
    </font>
    <font>
      <sz val="12"/>
      <name val="Times New Roman"/>
      <family val="1"/>
      <charset val="238"/>
    </font>
    <font>
      <sz val="11"/>
      <color rgb="FF000000"/>
      <name val="Calibri"/>
      <family val="2"/>
      <charset val="238"/>
    </font>
    <font>
      <i/>
      <sz val="11"/>
      <color rgb="FF7F7F7F"/>
      <name val="Calibri"/>
      <family val="2"/>
      <charset val="238"/>
    </font>
    <font>
      <b/>
      <sz val="11"/>
      <color indexed="8"/>
      <name val="Calibri"/>
      <family val="2"/>
      <charset val="238"/>
      <scheme val="minor"/>
    </font>
    <font>
      <b/>
      <u/>
      <sz val="10"/>
      <color rgb="FFFF0000"/>
      <name val="Arial"/>
      <family val="2"/>
      <charset val="238"/>
    </font>
    <font>
      <sz val="10"/>
      <color rgb="FF000000"/>
      <name val="Arial"/>
      <family val="2"/>
      <charset val="1"/>
    </font>
    <font>
      <b/>
      <sz val="12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b/>
      <sz val="11"/>
      <color theme="1"/>
      <name val="Cambri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9" fontId="1" fillId="0" borderId="0" applyFont="0" applyFill="0" applyBorder="0" applyAlignment="0" applyProtection="0"/>
    <xf numFmtId="0" fontId="9" fillId="0" borderId="0"/>
    <xf numFmtId="0" fontId="14" fillId="0" borderId="0"/>
    <xf numFmtId="0" fontId="15" fillId="0" borderId="0"/>
    <xf numFmtId="0" fontId="17" fillId="0" borderId="0" applyBorder="0" applyProtection="0"/>
    <xf numFmtId="167" fontId="16" fillId="0" borderId="0"/>
    <xf numFmtId="0" fontId="16" fillId="0" borderId="0"/>
  </cellStyleXfs>
  <cellXfs count="76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9" fontId="4" fillId="2" borderId="1" xfId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 wrapText="1"/>
    </xf>
    <xf numFmtId="9" fontId="6" fillId="0" borderId="1" xfId="1" applyFont="1" applyFill="1" applyBorder="1" applyAlignment="1">
      <alignment horizontal="right" vertical="center" wrapText="1"/>
    </xf>
    <xf numFmtId="0" fontId="8" fillId="0" borderId="1" xfId="0" applyFont="1" applyBorder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9" fontId="4" fillId="0" borderId="1" xfId="1" applyFont="1" applyFill="1" applyBorder="1" applyAlignment="1">
      <alignment horizontal="center" vertical="center" wrapText="1"/>
    </xf>
    <xf numFmtId="49" fontId="10" fillId="0" borderId="0" xfId="2" applyNumberFormat="1" applyFont="1" applyAlignment="1">
      <alignment horizontal="left" vertical="center"/>
    </xf>
    <xf numFmtId="0" fontId="0" fillId="0" borderId="0" xfId="0" applyAlignment="1">
      <alignment horizontal="center" vertical="center" wrapText="1"/>
    </xf>
    <xf numFmtId="2" fontId="0" fillId="0" borderId="0" xfId="0" applyNumberFormat="1" applyAlignment="1">
      <alignment horizontal="center"/>
    </xf>
    <xf numFmtId="2" fontId="6" fillId="0" borderId="0" xfId="0" applyNumberFormat="1" applyFont="1" applyAlignment="1">
      <alignment horizontal="right"/>
    </xf>
    <xf numFmtId="0" fontId="0" fillId="0" borderId="0" xfId="0" applyAlignment="1">
      <alignment horizontal="right"/>
    </xf>
    <xf numFmtId="0" fontId="3" fillId="0" borderId="1" xfId="0" applyFont="1" applyBorder="1" applyAlignment="1">
      <alignment vertical="center" wrapText="1"/>
    </xf>
    <xf numFmtId="0" fontId="7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0" xfId="0" applyFont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8" fillId="0" borderId="2" xfId="0" applyFont="1" applyBorder="1" applyAlignment="1">
      <alignment vertical="top" wrapText="1"/>
    </xf>
    <xf numFmtId="165" fontId="0" fillId="0" borderId="1" xfId="0" applyNumberFormat="1" applyBorder="1" applyAlignment="1">
      <alignment horizontal="right" vertical="center"/>
    </xf>
    <xf numFmtId="165" fontId="0" fillId="0" borderId="0" xfId="0" applyNumberFormat="1"/>
    <xf numFmtId="165" fontId="4" fillId="2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/>
    </xf>
    <xf numFmtId="165" fontId="0" fillId="0" borderId="0" xfId="0" applyNumberFormat="1" applyAlignment="1">
      <alignment horizontal="right"/>
    </xf>
    <xf numFmtId="165" fontId="0" fillId="0" borderId="0" xfId="0" applyNumberFormat="1" applyAlignment="1">
      <alignment horizontal="center"/>
    </xf>
    <xf numFmtId="165" fontId="2" fillId="2" borderId="1" xfId="0" applyNumberFormat="1" applyFont="1" applyFill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5" fontId="0" fillId="0" borderId="0" xfId="0" applyNumberFormat="1" applyAlignment="1">
      <alignment horizontal="center" vertical="center"/>
    </xf>
    <xf numFmtId="0" fontId="3" fillId="0" borderId="1" xfId="0" applyFont="1" applyBorder="1" applyAlignment="1">
      <alignment wrapText="1"/>
    </xf>
    <xf numFmtId="165" fontId="0" fillId="0" borderId="6" xfId="0" applyNumberFormat="1" applyBorder="1" applyAlignment="1">
      <alignment horizontal="center" vertical="center" wrapText="1"/>
    </xf>
    <xf numFmtId="0" fontId="18" fillId="0" borderId="0" xfId="0" applyFont="1"/>
    <xf numFmtId="0" fontId="0" fillId="0" borderId="6" xfId="0" applyBorder="1" applyAlignment="1">
      <alignment horizontal="center" vertical="center"/>
    </xf>
    <xf numFmtId="0" fontId="8" fillId="0" borderId="6" xfId="0" applyFont="1" applyBorder="1" applyAlignment="1">
      <alignment horizontal="right"/>
    </xf>
    <xf numFmtId="0" fontId="0" fillId="0" borderId="6" xfId="0" applyBorder="1"/>
    <xf numFmtId="165" fontId="0" fillId="0" borderId="6" xfId="0" applyNumberFormat="1" applyBorder="1" applyAlignment="1">
      <alignment horizontal="right" vertical="center"/>
    </xf>
    <xf numFmtId="165" fontId="0" fillId="0" borderId="6" xfId="0" applyNumberFormat="1" applyBorder="1" applyAlignment="1">
      <alignment horizontal="center" vertical="center"/>
    </xf>
    <xf numFmtId="0" fontId="11" fillId="0" borderId="6" xfId="0" applyFont="1" applyBorder="1" applyAlignment="1">
      <alignment vertical="center" wrapText="1"/>
    </xf>
    <xf numFmtId="0" fontId="0" fillId="0" borderId="7" xfId="0" applyBorder="1"/>
    <xf numFmtId="0" fontId="0" fillId="0" borderId="7" xfId="0" applyBorder="1" applyAlignment="1">
      <alignment horizontal="center" vertical="center"/>
    </xf>
    <xf numFmtId="165" fontId="0" fillId="0" borderId="7" xfId="0" applyNumberFormat="1" applyBorder="1"/>
    <xf numFmtId="0" fontId="8" fillId="0" borderId="8" xfId="0" applyFont="1" applyBorder="1" applyAlignment="1">
      <alignment horizontal="right"/>
    </xf>
    <xf numFmtId="0" fontId="0" fillId="0" borderId="8" xfId="0" applyBorder="1"/>
    <xf numFmtId="165" fontId="0" fillId="0" borderId="8" xfId="0" applyNumberFormat="1" applyBorder="1"/>
    <xf numFmtId="0" fontId="7" fillId="0" borderId="8" xfId="0" applyFont="1" applyBorder="1" applyAlignment="1">
      <alignment horizontal="center" vertical="center"/>
    </xf>
    <xf numFmtId="0" fontId="8" fillId="0" borderId="6" xfId="0" applyFont="1" applyBorder="1" applyAlignment="1">
      <alignment horizontal="left" vertical="top" wrapText="1"/>
    </xf>
    <xf numFmtId="166" fontId="10" fillId="0" borderId="9" xfId="0" applyNumberFormat="1" applyFont="1" applyBorder="1" applyAlignment="1">
      <alignment horizontal="center" vertical="center" wrapText="1"/>
    </xf>
    <xf numFmtId="166" fontId="0" fillId="0" borderId="9" xfId="0" applyNumberFormat="1" applyBorder="1" applyAlignment="1">
      <alignment horizontal="center" vertical="center" wrapText="1"/>
    </xf>
    <xf numFmtId="0" fontId="11" fillId="0" borderId="9" xfId="0" applyFont="1" applyBorder="1" applyAlignment="1">
      <alignment vertical="center" wrapText="1"/>
    </xf>
    <xf numFmtId="0" fontId="0" fillId="0" borderId="9" xfId="0" applyBorder="1" applyAlignment="1">
      <alignment horizontal="center" vertical="center"/>
    </xf>
    <xf numFmtId="9" fontId="6" fillId="0" borderId="9" xfId="1" applyFont="1" applyFill="1" applyBorder="1" applyAlignment="1">
      <alignment horizontal="right" vertical="center" wrapText="1"/>
    </xf>
    <xf numFmtId="0" fontId="8" fillId="0" borderId="9" xfId="0" applyFont="1" applyBorder="1" applyAlignment="1">
      <alignment horizontal="right"/>
    </xf>
    <xf numFmtId="0" fontId="0" fillId="0" borderId="9" xfId="0" applyBorder="1"/>
    <xf numFmtId="0" fontId="20" fillId="0" borderId="9" xfId="0" applyFont="1" applyBorder="1" applyAlignment="1">
      <alignment vertical="center" wrapText="1"/>
    </xf>
    <xf numFmtId="2" fontId="21" fillId="0" borderId="0" xfId="0" applyNumberFormat="1" applyFont="1" applyAlignment="1">
      <alignment horizontal="left" vertical="center" wrapText="1"/>
    </xf>
    <xf numFmtId="2" fontId="22" fillId="0" borderId="0" xfId="0" applyNumberFormat="1" applyFont="1" applyAlignment="1">
      <alignment horizontal="left" vertical="center" wrapText="1"/>
    </xf>
    <xf numFmtId="2" fontId="21" fillId="0" borderId="0" xfId="0" applyNumberFormat="1" applyFont="1" applyAlignment="1">
      <alignment horizontal="center" vertical="top" wrapText="1"/>
    </xf>
    <xf numFmtId="2" fontId="22" fillId="0" borderId="0" xfId="0" applyNumberFormat="1" applyFont="1" applyAlignment="1">
      <alignment horizontal="center" vertical="top" wrapText="1"/>
    </xf>
    <xf numFmtId="0" fontId="12" fillId="0" borderId="0" xfId="0" applyFont="1"/>
    <xf numFmtId="0" fontId="23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2" fillId="0" borderId="0" xfId="0" applyFont="1" applyAlignment="1">
      <alignment horizontal="left"/>
    </xf>
    <xf numFmtId="0" fontId="0" fillId="0" borderId="0" xfId="0" applyAlignment="1">
      <alignment horizontal="left"/>
    </xf>
  </cellXfs>
  <cellStyles count="8">
    <cellStyle name="Excel Built-in Explanatory Text" xfId="5" xr:uid="{4C08B171-B5FB-447B-9171-1060872D71E2}"/>
    <cellStyle name="Excel Built-in Normal" xfId="6" xr:uid="{02FFB3CD-3DAF-4C18-9AC7-065BECBA26E8}"/>
    <cellStyle name="Normalny" xfId="0" builtinId="0"/>
    <cellStyle name="Normalny 2" xfId="4" xr:uid="{134A26E0-0CE8-473D-B68D-363F86A18EF9}"/>
    <cellStyle name="Normalny 2 2" xfId="2" xr:uid="{E5E1CA87-2A67-49E2-BA3A-65D2E6543ED2}"/>
    <cellStyle name="Normalny 2 3" xfId="7" xr:uid="{DD0227CA-173C-417E-BB7A-7E556E71422C}"/>
    <cellStyle name="Procentowy" xfId="1" builtinId="5"/>
    <cellStyle name="Standard_Tabelle1" xfId="3" xr:uid="{C8BC96E2-5D2D-4904-8D16-6CBDF75E700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D84F22-038E-409D-834C-6B25DAFAEDA5}">
  <sheetPr>
    <tabColor rgb="FF7030A0"/>
  </sheetPr>
  <dimension ref="A1:K19"/>
  <sheetViews>
    <sheetView topLeftCell="A9" workbookViewId="0">
      <selection activeCell="B8" sqref="B8"/>
    </sheetView>
  </sheetViews>
  <sheetFormatPr defaultRowHeight="14.4" x14ac:dyDescent="0.3"/>
  <cols>
    <col min="2" max="2" width="71.33203125" customWidth="1"/>
    <col min="4" max="4" width="13.6640625" customWidth="1"/>
    <col min="5" max="5" width="12.33203125" style="33" customWidth="1"/>
    <col min="6" max="6" width="13.109375" customWidth="1"/>
    <col min="8" max="8" width="13.109375" style="33" customWidth="1"/>
    <col min="9" max="9" width="20.44140625" customWidth="1"/>
    <col min="10" max="10" width="12.109375" customWidth="1"/>
  </cols>
  <sheetData>
    <row r="1" spans="1:11" x14ac:dyDescent="0.3">
      <c r="B1" t="s">
        <v>52</v>
      </c>
    </row>
    <row r="3" spans="1:11" x14ac:dyDescent="0.3">
      <c r="B3" s="44" t="s">
        <v>50</v>
      </c>
    </row>
    <row r="4" spans="1:11" ht="15.6" x14ac:dyDescent="0.3">
      <c r="B4" s="69" t="s">
        <v>53</v>
      </c>
      <c r="I4" t="s">
        <v>65</v>
      </c>
    </row>
    <row r="5" spans="1:11" ht="15.6" x14ac:dyDescent="0.3">
      <c r="B5" s="67" t="s">
        <v>48</v>
      </c>
    </row>
    <row r="6" spans="1:11" x14ac:dyDescent="0.3">
      <c r="B6" s="2" t="s">
        <v>54</v>
      </c>
    </row>
    <row r="7" spans="1:11" s="8" customFormat="1" ht="81" customHeight="1" x14ac:dyDescent="0.3">
      <c r="A7" s="3" t="s">
        <v>0</v>
      </c>
      <c r="B7" s="27" t="s">
        <v>1</v>
      </c>
      <c r="C7" s="4" t="s">
        <v>2</v>
      </c>
      <c r="D7" s="4" t="s">
        <v>45</v>
      </c>
      <c r="E7" s="38" t="s">
        <v>3</v>
      </c>
      <c r="F7" s="5" t="s">
        <v>4</v>
      </c>
      <c r="G7" s="6" t="s">
        <v>5</v>
      </c>
      <c r="H7" s="34" t="s">
        <v>6</v>
      </c>
      <c r="I7" s="7" t="s">
        <v>7</v>
      </c>
      <c r="J7" s="7" t="s">
        <v>37</v>
      </c>
      <c r="K7" s="7" t="s">
        <v>43</v>
      </c>
    </row>
    <row r="8" spans="1:11" ht="73.5" customHeight="1" x14ac:dyDescent="0.3">
      <c r="A8" s="24">
        <v>1</v>
      </c>
      <c r="B8" s="23" t="s">
        <v>67</v>
      </c>
      <c r="C8" s="25" t="s">
        <v>10</v>
      </c>
      <c r="D8" s="11">
        <v>390</v>
      </c>
      <c r="E8" s="12"/>
      <c r="F8" s="32"/>
      <c r="G8" s="13"/>
      <c r="H8" s="32"/>
      <c r="I8" s="14"/>
      <c r="J8" s="47"/>
      <c r="K8" s="51"/>
    </row>
    <row r="9" spans="1:11" ht="86.25" customHeight="1" x14ac:dyDescent="0.3">
      <c r="A9" s="24">
        <v>2</v>
      </c>
      <c r="B9" s="23" t="s">
        <v>68</v>
      </c>
      <c r="C9" s="25" t="s">
        <v>10</v>
      </c>
      <c r="D9" s="11">
        <v>390</v>
      </c>
      <c r="E9" s="12"/>
      <c r="F9" s="32"/>
      <c r="G9" s="13"/>
      <c r="H9" s="32"/>
      <c r="I9" s="14"/>
      <c r="J9" s="47"/>
      <c r="K9" s="51"/>
    </row>
    <row r="10" spans="1:11" ht="79.5" customHeight="1" x14ac:dyDescent="0.3">
      <c r="A10" s="9">
        <v>3</v>
      </c>
      <c r="B10" s="23" t="s">
        <v>69</v>
      </c>
      <c r="C10" s="10" t="s">
        <v>10</v>
      </c>
      <c r="D10" s="11">
        <v>24</v>
      </c>
      <c r="E10" s="12"/>
      <c r="F10" s="32"/>
      <c r="G10" s="13"/>
      <c r="H10" s="32"/>
      <c r="I10" s="14"/>
      <c r="J10" s="47"/>
      <c r="K10" s="51"/>
    </row>
    <row r="11" spans="1:11" s="1" customFormat="1" ht="18" customHeight="1" x14ac:dyDescent="0.3">
      <c r="A11" s="15" t="s">
        <v>8</v>
      </c>
      <c r="B11" s="16" t="s">
        <v>9</v>
      </c>
      <c r="C11" s="15" t="s">
        <v>8</v>
      </c>
      <c r="D11" s="15" t="s">
        <v>8</v>
      </c>
      <c r="E11" s="40"/>
      <c r="F11" s="35"/>
      <c r="G11" s="17"/>
      <c r="H11" s="35"/>
      <c r="I11" s="15" t="s">
        <v>8</v>
      </c>
      <c r="J11" s="45"/>
      <c r="K11" s="52"/>
    </row>
    <row r="14" spans="1:11" x14ac:dyDescent="0.3">
      <c r="A14" s="74"/>
      <c r="B14" s="75"/>
      <c r="C14" s="75"/>
      <c r="D14" s="75"/>
      <c r="E14" s="75"/>
      <c r="F14" s="75"/>
      <c r="G14" s="75"/>
      <c r="H14" s="75"/>
      <c r="I14" s="75"/>
    </row>
    <row r="17" spans="2:9" x14ac:dyDescent="0.3">
      <c r="D17" s="73"/>
      <c r="E17" s="73"/>
      <c r="F17" s="73"/>
      <c r="G17" s="73"/>
      <c r="H17" s="73"/>
      <c r="I17" s="73"/>
    </row>
    <row r="18" spans="2:9" x14ac:dyDescent="0.3">
      <c r="B18" s="71"/>
      <c r="C18" s="72" t="s">
        <v>66</v>
      </c>
      <c r="D18" s="19"/>
      <c r="E18" s="37"/>
      <c r="F18" s="20"/>
      <c r="G18" s="21"/>
      <c r="H18" s="36"/>
      <c r="I18" s="22"/>
    </row>
    <row r="19" spans="2:9" x14ac:dyDescent="0.3">
      <c r="D19" s="19"/>
      <c r="E19" s="37"/>
      <c r="F19" s="20"/>
      <c r="G19" s="21"/>
      <c r="H19" s="36"/>
      <c r="I19" s="22"/>
    </row>
  </sheetData>
  <mergeCells count="2">
    <mergeCell ref="D17:I17"/>
    <mergeCell ref="A14:I1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C9A260-45BE-4A43-A184-4E89CEE8A982}">
  <sheetPr>
    <tabColor rgb="FFFFC000"/>
  </sheetPr>
  <dimension ref="A1:M40"/>
  <sheetViews>
    <sheetView topLeftCell="A33" workbookViewId="0">
      <selection activeCell="B38" sqref="B38:B41"/>
    </sheetView>
  </sheetViews>
  <sheetFormatPr defaultRowHeight="14.4" x14ac:dyDescent="0.3"/>
  <cols>
    <col min="2" max="2" width="63" customWidth="1"/>
    <col min="4" max="4" width="12.88671875" customWidth="1"/>
    <col min="5" max="5" width="12.88671875" style="33" customWidth="1"/>
    <col min="6" max="6" width="15.5546875" customWidth="1"/>
    <col min="8" max="8" width="14.109375" style="33" customWidth="1"/>
    <col min="9" max="9" width="30.44140625" customWidth="1"/>
    <col min="10" max="10" width="12.109375" customWidth="1"/>
  </cols>
  <sheetData>
    <row r="1" spans="1:13" x14ac:dyDescent="0.3">
      <c r="B1" t="s">
        <v>55</v>
      </c>
    </row>
    <row r="3" spans="1:13" x14ac:dyDescent="0.3">
      <c r="B3" s="44" t="s">
        <v>50</v>
      </c>
    </row>
    <row r="4" spans="1:13" ht="15.6" x14ac:dyDescent="0.3">
      <c r="B4" s="70" t="s">
        <v>57</v>
      </c>
      <c r="I4" t="s">
        <v>64</v>
      </c>
    </row>
    <row r="5" spans="1:13" ht="15.6" x14ac:dyDescent="0.3">
      <c r="B5" s="68" t="s">
        <v>31</v>
      </c>
    </row>
    <row r="6" spans="1:13" x14ac:dyDescent="0.3">
      <c r="B6" s="2" t="s">
        <v>56</v>
      </c>
    </row>
    <row r="7" spans="1:13" ht="66" x14ac:dyDescent="0.3">
      <c r="A7" s="3" t="s">
        <v>0</v>
      </c>
      <c r="B7" s="27" t="s">
        <v>1</v>
      </c>
      <c r="C7" s="4" t="s">
        <v>2</v>
      </c>
      <c r="D7" s="4" t="s">
        <v>45</v>
      </c>
      <c r="E7" s="38" t="s">
        <v>3</v>
      </c>
      <c r="F7" s="5" t="s">
        <v>4</v>
      </c>
      <c r="G7" s="6" t="s">
        <v>5</v>
      </c>
      <c r="H7" s="34" t="s">
        <v>6</v>
      </c>
      <c r="I7" s="7" t="s">
        <v>7</v>
      </c>
      <c r="J7" s="7" t="s">
        <v>37</v>
      </c>
      <c r="K7" s="7" t="s">
        <v>43</v>
      </c>
    </row>
    <row r="8" spans="1:13" ht="39.6" x14ac:dyDescent="0.3">
      <c r="A8" s="24">
        <v>1</v>
      </c>
      <c r="B8" s="28" t="s">
        <v>14</v>
      </c>
      <c r="C8" s="25" t="s">
        <v>10</v>
      </c>
      <c r="D8" s="11">
        <v>240</v>
      </c>
      <c r="E8" s="59"/>
      <c r="F8" s="32"/>
      <c r="G8" s="13"/>
      <c r="H8" s="32"/>
      <c r="I8" s="14"/>
      <c r="J8" s="47"/>
      <c r="K8" s="51"/>
      <c r="M8" s="33"/>
    </row>
    <row r="9" spans="1:13" ht="66" x14ac:dyDescent="0.3">
      <c r="A9" s="24">
        <v>2</v>
      </c>
      <c r="B9" s="28" t="s">
        <v>15</v>
      </c>
      <c r="C9" s="25" t="s">
        <v>10</v>
      </c>
      <c r="D9" s="11">
        <v>5600</v>
      </c>
      <c r="E9" s="59"/>
      <c r="F9" s="32"/>
      <c r="G9" s="13"/>
      <c r="H9" s="32"/>
      <c r="I9" s="14"/>
      <c r="J9" s="47"/>
      <c r="K9" s="51"/>
    </row>
    <row r="10" spans="1:13" ht="54.75" customHeight="1" x14ac:dyDescent="0.3">
      <c r="A10" s="24">
        <v>3</v>
      </c>
      <c r="B10" s="28" t="s">
        <v>20</v>
      </c>
      <c r="C10" s="25" t="s">
        <v>10</v>
      </c>
      <c r="D10" s="11">
        <v>40</v>
      </c>
      <c r="E10" s="59"/>
      <c r="F10" s="32"/>
      <c r="G10" s="13"/>
      <c r="H10" s="32"/>
      <c r="I10" s="14"/>
      <c r="J10" s="47"/>
      <c r="K10" s="51"/>
    </row>
    <row r="11" spans="1:13" ht="84" customHeight="1" x14ac:dyDescent="0.3">
      <c r="A11" s="24">
        <v>4</v>
      </c>
      <c r="B11" s="30" t="s">
        <v>18</v>
      </c>
      <c r="C11" s="10" t="s">
        <v>10</v>
      </c>
      <c r="D11" s="11">
        <v>840</v>
      </c>
      <c r="E11" s="59"/>
      <c r="F11" s="32"/>
      <c r="G11" s="13"/>
      <c r="H11" s="32"/>
      <c r="I11" s="14"/>
      <c r="J11" s="47"/>
      <c r="K11" s="51"/>
    </row>
    <row r="12" spans="1:13" ht="26.4" x14ac:dyDescent="0.3">
      <c r="A12" s="24">
        <v>5</v>
      </c>
      <c r="B12" s="30" t="s">
        <v>19</v>
      </c>
      <c r="C12" s="10" t="s">
        <v>10</v>
      </c>
      <c r="D12" s="11">
        <v>4400</v>
      </c>
      <c r="E12" s="59"/>
      <c r="F12" s="32"/>
      <c r="G12" s="13"/>
      <c r="H12" s="32"/>
      <c r="I12" s="14"/>
      <c r="J12" s="47"/>
      <c r="K12" s="51"/>
    </row>
    <row r="13" spans="1:13" ht="49.5" customHeight="1" x14ac:dyDescent="0.3">
      <c r="A13" s="24">
        <v>6</v>
      </c>
      <c r="B13" s="31" t="s">
        <v>21</v>
      </c>
      <c r="C13" s="10" t="s">
        <v>10</v>
      </c>
      <c r="D13" s="11">
        <v>500</v>
      </c>
      <c r="E13" s="59"/>
      <c r="F13" s="32"/>
      <c r="G13" s="13"/>
      <c r="H13" s="32"/>
      <c r="I13" s="14"/>
      <c r="J13" s="47"/>
      <c r="K13" s="51"/>
    </row>
    <row r="14" spans="1:13" ht="49.5" customHeight="1" x14ac:dyDescent="0.3">
      <c r="A14" s="24">
        <v>7</v>
      </c>
      <c r="B14" s="31" t="s">
        <v>22</v>
      </c>
      <c r="C14" s="10" t="s">
        <v>10</v>
      </c>
      <c r="D14" s="11">
        <v>100</v>
      </c>
      <c r="E14" s="59"/>
      <c r="F14" s="32"/>
      <c r="G14" s="13"/>
      <c r="H14" s="32"/>
      <c r="I14" s="14"/>
      <c r="J14" s="47"/>
      <c r="K14" s="51"/>
    </row>
    <row r="15" spans="1:13" ht="89.25" customHeight="1" x14ac:dyDescent="0.3">
      <c r="A15" s="24">
        <v>8</v>
      </c>
      <c r="B15" s="30" t="s">
        <v>23</v>
      </c>
      <c r="C15" s="10" t="s">
        <v>10</v>
      </c>
      <c r="D15" s="11">
        <v>100</v>
      </c>
      <c r="E15" s="59"/>
      <c r="F15" s="32"/>
      <c r="G15" s="13"/>
      <c r="H15" s="32"/>
      <c r="I15" s="14"/>
      <c r="J15" s="47"/>
      <c r="K15" s="51"/>
    </row>
    <row r="16" spans="1:13" ht="39.75" customHeight="1" x14ac:dyDescent="0.3">
      <c r="A16" s="24">
        <v>9</v>
      </c>
      <c r="B16" s="30" t="s">
        <v>24</v>
      </c>
      <c r="C16" s="10" t="s">
        <v>10</v>
      </c>
      <c r="D16" s="11">
        <v>4000</v>
      </c>
      <c r="E16" s="59"/>
      <c r="F16" s="32"/>
      <c r="G16" s="13"/>
      <c r="H16" s="32"/>
      <c r="I16" s="14"/>
      <c r="J16" s="47"/>
      <c r="K16" s="51"/>
    </row>
    <row r="17" spans="1:11" ht="87" customHeight="1" x14ac:dyDescent="0.3">
      <c r="A17" s="24">
        <v>10</v>
      </c>
      <c r="B17" s="30" t="s">
        <v>17</v>
      </c>
      <c r="C17" s="10" t="s">
        <v>10</v>
      </c>
      <c r="D17" s="11">
        <v>12</v>
      </c>
      <c r="E17" s="59"/>
      <c r="F17" s="32"/>
      <c r="G17" s="13"/>
      <c r="H17" s="32"/>
      <c r="I17" s="14"/>
      <c r="J17" s="47"/>
      <c r="K17" s="51"/>
    </row>
    <row r="18" spans="1:11" ht="65.25" customHeight="1" x14ac:dyDescent="0.3">
      <c r="A18" s="24">
        <v>11</v>
      </c>
      <c r="B18" s="30" t="s">
        <v>25</v>
      </c>
      <c r="C18" s="10" t="s">
        <v>10</v>
      </c>
      <c r="D18" s="11">
        <v>200</v>
      </c>
      <c r="E18" s="59"/>
      <c r="F18" s="32"/>
      <c r="G18" s="13"/>
      <c r="H18" s="32"/>
      <c r="I18" s="14"/>
      <c r="J18" s="47"/>
      <c r="K18" s="51"/>
    </row>
    <row r="19" spans="1:11" ht="53.25" customHeight="1" x14ac:dyDescent="0.3">
      <c r="A19" s="24">
        <v>12</v>
      </c>
      <c r="B19" s="30" t="s">
        <v>26</v>
      </c>
      <c r="C19" s="10" t="s">
        <v>10</v>
      </c>
      <c r="D19" s="11">
        <v>6</v>
      </c>
      <c r="E19" s="59"/>
      <c r="F19" s="32"/>
      <c r="G19" s="13"/>
      <c r="H19" s="32"/>
      <c r="I19" s="14"/>
      <c r="J19" s="47"/>
      <c r="K19" s="51"/>
    </row>
    <row r="20" spans="1:11" ht="43.5" customHeight="1" x14ac:dyDescent="0.3">
      <c r="A20" s="24">
        <v>13</v>
      </c>
      <c r="B20" s="30" t="s">
        <v>27</v>
      </c>
      <c r="C20" s="10" t="s">
        <v>10</v>
      </c>
      <c r="D20" s="11">
        <v>80</v>
      </c>
      <c r="E20" s="59"/>
      <c r="F20" s="32"/>
      <c r="G20" s="13"/>
      <c r="H20" s="32"/>
      <c r="I20" s="14"/>
      <c r="J20" s="47"/>
      <c r="K20" s="51"/>
    </row>
    <row r="21" spans="1:11" x14ac:dyDescent="0.3">
      <c r="A21" s="24">
        <v>14</v>
      </c>
      <c r="B21" s="30" t="s">
        <v>28</v>
      </c>
      <c r="C21" s="10" t="s">
        <v>10</v>
      </c>
      <c r="D21" s="11">
        <v>5</v>
      </c>
      <c r="E21" s="60"/>
      <c r="F21" s="32"/>
      <c r="G21" s="13"/>
      <c r="H21" s="32"/>
      <c r="I21" s="14"/>
      <c r="J21" s="47"/>
      <c r="K21" s="51"/>
    </row>
    <row r="22" spans="1:11" ht="26.4" x14ac:dyDescent="0.3">
      <c r="A22" s="24">
        <v>15</v>
      </c>
      <c r="B22" s="30" t="s">
        <v>29</v>
      </c>
      <c r="C22" s="10" t="s">
        <v>10</v>
      </c>
      <c r="D22" s="11">
        <v>2</v>
      </c>
      <c r="E22" s="60"/>
      <c r="F22" s="32"/>
      <c r="G22" s="13"/>
      <c r="H22" s="32"/>
      <c r="I22" s="14"/>
      <c r="J22" s="47"/>
      <c r="K22" s="51"/>
    </row>
    <row r="23" spans="1:11" ht="15" customHeight="1" x14ac:dyDescent="0.3">
      <c r="A23" s="24">
        <v>16</v>
      </c>
      <c r="B23" s="30" t="s">
        <v>51</v>
      </c>
      <c r="C23" s="10" t="s">
        <v>10</v>
      </c>
      <c r="D23" s="11">
        <v>2</v>
      </c>
      <c r="E23" s="60"/>
      <c r="F23" s="32"/>
      <c r="G23" s="13"/>
      <c r="H23" s="32"/>
      <c r="I23" s="14"/>
      <c r="J23" s="47"/>
      <c r="K23" s="51"/>
    </row>
    <row r="24" spans="1:11" ht="26.4" x14ac:dyDescent="0.3">
      <c r="A24" s="24">
        <v>17</v>
      </c>
      <c r="B24" s="30" t="s">
        <v>44</v>
      </c>
      <c r="C24" s="10" t="s">
        <v>10</v>
      </c>
      <c r="D24" s="11">
        <v>200</v>
      </c>
      <c r="E24" s="59"/>
      <c r="F24" s="32"/>
      <c r="G24" s="13"/>
      <c r="H24" s="32"/>
      <c r="I24" s="14"/>
      <c r="J24" s="47"/>
      <c r="K24" s="51"/>
    </row>
    <row r="25" spans="1:11" ht="26.4" x14ac:dyDescent="0.3">
      <c r="A25" s="24">
        <v>18</v>
      </c>
      <c r="B25" s="30" t="s">
        <v>32</v>
      </c>
      <c r="C25" s="10" t="s">
        <v>10</v>
      </c>
      <c r="D25" s="11">
        <v>200</v>
      </c>
      <c r="E25" s="59"/>
      <c r="F25" s="32"/>
      <c r="G25" s="13"/>
      <c r="H25" s="32"/>
      <c r="I25" s="14"/>
      <c r="J25" s="47"/>
      <c r="K25" s="51"/>
    </row>
    <row r="26" spans="1:11" x14ac:dyDescent="0.3">
      <c r="A26" s="24">
        <v>19</v>
      </c>
      <c r="B26" s="30" t="s">
        <v>16</v>
      </c>
      <c r="C26" s="10" t="s">
        <v>10</v>
      </c>
      <c r="D26" s="11">
        <v>2600</v>
      </c>
      <c r="E26" s="59"/>
      <c r="F26" s="32"/>
      <c r="G26" s="13"/>
      <c r="H26" s="32"/>
      <c r="I26" s="14"/>
      <c r="J26" s="47"/>
      <c r="K26" s="51"/>
    </row>
    <row r="27" spans="1:11" x14ac:dyDescent="0.3">
      <c r="A27" s="24">
        <v>20</v>
      </c>
      <c r="B27" s="31" t="s">
        <v>30</v>
      </c>
      <c r="C27" s="10" t="s">
        <v>10</v>
      </c>
      <c r="D27" s="11">
        <v>160</v>
      </c>
      <c r="E27" s="59"/>
      <c r="F27" s="32"/>
      <c r="G27" s="13"/>
      <c r="H27" s="32"/>
      <c r="I27" s="14"/>
      <c r="J27" s="47"/>
      <c r="K27" s="51"/>
    </row>
    <row r="28" spans="1:11" x14ac:dyDescent="0.3">
      <c r="A28" s="24">
        <v>21</v>
      </c>
      <c r="B28" s="31" t="s">
        <v>34</v>
      </c>
      <c r="C28" s="10" t="s">
        <v>10</v>
      </c>
      <c r="D28" s="11">
        <v>3000</v>
      </c>
      <c r="E28" s="59"/>
      <c r="F28" s="32"/>
      <c r="G28" s="13"/>
      <c r="H28" s="32"/>
      <c r="I28" s="14"/>
      <c r="J28" s="47"/>
      <c r="K28" s="51"/>
    </row>
    <row r="29" spans="1:11" ht="66" x14ac:dyDescent="0.3">
      <c r="A29" s="24">
        <v>22</v>
      </c>
      <c r="B29" s="50" t="s">
        <v>40</v>
      </c>
      <c r="C29" s="10" t="s">
        <v>10</v>
      </c>
      <c r="D29" s="45">
        <v>3</v>
      </c>
      <c r="E29" s="59"/>
      <c r="F29" s="48"/>
      <c r="G29" s="13"/>
      <c r="H29" s="48"/>
      <c r="I29" s="46"/>
      <c r="J29" s="47"/>
      <c r="K29" s="51"/>
    </row>
    <row r="30" spans="1:11" ht="26.4" x14ac:dyDescent="0.3">
      <c r="A30" s="24">
        <v>23</v>
      </c>
      <c r="B30" s="50" t="s">
        <v>41</v>
      </c>
      <c r="C30" s="10" t="s">
        <v>10</v>
      </c>
      <c r="D30" s="45">
        <v>4</v>
      </c>
      <c r="E30" s="59"/>
      <c r="F30" s="48"/>
      <c r="G30" s="13"/>
      <c r="H30" s="48"/>
      <c r="I30" s="46"/>
      <c r="J30" s="47"/>
      <c r="K30" s="51"/>
    </row>
    <row r="31" spans="1:11" ht="39.6" x14ac:dyDescent="0.3">
      <c r="A31" s="24">
        <v>24</v>
      </c>
      <c r="B31" s="50" t="s">
        <v>42</v>
      </c>
      <c r="C31" s="10" t="s">
        <v>10</v>
      </c>
      <c r="D31" s="45">
        <v>3</v>
      </c>
      <c r="E31" s="59"/>
      <c r="F31" s="48"/>
      <c r="G31" s="13"/>
      <c r="H31" s="48"/>
      <c r="I31" s="46"/>
      <c r="J31" s="47"/>
      <c r="K31" s="51"/>
    </row>
    <row r="32" spans="1:11" ht="26.4" x14ac:dyDescent="0.3">
      <c r="A32" s="24">
        <v>25</v>
      </c>
      <c r="B32" s="61" t="s">
        <v>46</v>
      </c>
      <c r="C32" s="10" t="s">
        <v>10</v>
      </c>
      <c r="D32" s="62">
        <v>20</v>
      </c>
      <c r="E32" s="59"/>
      <c r="F32" s="48"/>
      <c r="G32" s="63"/>
      <c r="H32" s="48"/>
      <c r="I32" s="64"/>
      <c r="J32" s="65"/>
      <c r="K32" s="65"/>
    </row>
    <row r="33" spans="1:11" ht="79.2" x14ac:dyDescent="0.3">
      <c r="A33" s="24">
        <v>26</v>
      </c>
      <c r="B33" s="66" t="s">
        <v>47</v>
      </c>
      <c r="C33" s="10" t="s">
        <v>10</v>
      </c>
      <c r="D33" s="62">
        <v>2</v>
      </c>
      <c r="E33" s="59"/>
      <c r="F33" s="48"/>
      <c r="G33" s="63"/>
      <c r="H33" s="48"/>
      <c r="I33" s="64"/>
      <c r="J33" s="65"/>
      <c r="K33" s="65"/>
    </row>
    <row r="34" spans="1:11" x14ac:dyDescent="0.3">
      <c r="A34" s="15" t="s">
        <v>8</v>
      </c>
      <c r="B34" s="16" t="s">
        <v>9</v>
      </c>
      <c r="C34" s="15" t="s">
        <v>8</v>
      </c>
      <c r="D34" s="15" t="s">
        <v>8</v>
      </c>
      <c r="E34" s="40" t="s">
        <v>8</v>
      </c>
      <c r="F34" s="35">
        <f>SUM(F8:F33)</f>
        <v>0</v>
      </c>
      <c r="G34" s="17" t="s">
        <v>8</v>
      </c>
      <c r="H34" s="35">
        <f>SUM(H8:H33)</f>
        <v>0</v>
      </c>
      <c r="I34" s="15" t="s">
        <v>8</v>
      </c>
      <c r="J34" s="47"/>
      <c r="K34" s="51"/>
    </row>
    <row r="37" spans="1:11" x14ac:dyDescent="0.3">
      <c r="B37" s="18"/>
    </row>
    <row r="38" spans="1:11" x14ac:dyDescent="0.3">
      <c r="D38" s="73"/>
      <c r="E38" s="73"/>
      <c r="F38" s="73"/>
      <c r="G38" s="73"/>
      <c r="H38" s="73"/>
      <c r="I38" s="73"/>
    </row>
    <row r="40" spans="1:11" x14ac:dyDescent="0.3">
      <c r="C40" s="72" t="s">
        <v>66</v>
      </c>
    </row>
  </sheetData>
  <mergeCells count="1">
    <mergeCell ref="D38:I38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EA9969-F4F5-44CC-8FAB-255CC5DF717B}">
  <sheetPr>
    <tabColor rgb="FF7030A0"/>
  </sheetPr>
  <dimension ref="A1:K16"/>
  <sheetViews>
    <sheetView topLeftCell="A7" workbookViewId="0">
      <selection activeCell="C16" sqref="C16"/>
    </sheetView>
  </sheetViews>
  <sheetFormatPr defaultRowHeight="14.4" x14ac:dyDescent="0.3"/>
  <cols>
    <col min="2" max="2" width="57.5546875" customWidth="1"/>
    <col min="5" max="5" width="13" style="33" customWidth="1"/>
    <col min="6" max="6" width="11.6640625" customWidth="1"/>
    <col min="8" max="8" width="14.33203125" style="33" customWidth="1"/>
    <col min="9" max="9" width="25" customWidth="1"/>
    <col min="10" max="10" width="12.109375" customWidth="1"/>
  </cols>
  <sheetData>
    <row r="1" spans="1:11" x14ac:dyDescent="0.3">
      <c r="B1" t="s">
        <v>58</v>
      </c>
    </row>
    <row r="3" spans="1:11" x14ac:dyDescent="0.3">
      <c r="B3" s="44" t="s">
        <v>50</v>
      </c>
    </row>
    <row r="4" spans="1:11" ht="15.6" x14ac:dyDescent="0.3">
      <c r="B4" s="70" t="s">
        <v>49</v>
      </c>
      <c r="I4" t="s">
        <v>63</v>
      </c>
    </row>
    <row r="5" spans="1:11" ht="15.6" x14ac:dyDescent="0.3">
      <c r="B5" s="68" t="s">
        <v>35</v>
      </c>
    </row>
    <row r="6" spans="1:11" x14ac:dyDescent="0.3">
      <c r="B6" s="2" t="s">
        <v>59</v>
      </c>
    </row>
    <row r="7" spans="1:11" ht="66" x14ac:dyDescent="0.3">
      <c r="A7" s="3" t="s">
        <v>0</v>
      </c>
      <c r="B7" s="4" t="s">
        <v>1</v>
      </c>
      <c r="C7" s="4" t="s">
        <v>2</v>
      </c>
      <c r="D7" s="4" t="s">
        <v>45</v>
      </c>
      <c r="E7" s="38" t="s">
        <v>3</v>
      </c>
      <c r="F7" s="5" t="s">
        <v>4</v>
      </c>
      <c r="G7" s="6" t="s">
        <v>5</v>
      </c>
      <c r="H7" s="34" t="s">
        <v>6</v>
      </c>
      <c r="I7" s="7" t="s">
        <v>7</v>
      </c>
      <c r="J7" s="7" t="s">
        <v>37</v>
      </c>
      <c r="K7" s="7" t="s">
        <v>43</v>
      </c>
    </row>
    <row r="8" spans="1:11" ht="119.25" customHeight="1" x14ac:dyDescent="0.3">
      <c r="A8" s="9">
        <v>1</v>
      </c>
      <c r="B8" s="42" t="s">
        <v>36</v>
      </c>
      <c r="C8" s="10" t="s">
        <v>10</v>
      </c>
      <c r="D8" s="11">
        <v>100</v>
      </c>
      <c r="E8" s="39"/>
      <c r="F8" s="32"/>
      <c r="G8" s="13"/>
      <c r="H8" s="32"/>
      <c r="I8" s="14"/>
      <c r="J8" s="47"/>
      <c r="K8" s="51"/>
    </row>
    <row r="9" spans="1:11" x14ac:dyDescent="0.3">
      <c r="A9" s="15" t="s">
        <v>8</v>
      </c>
      <c r="B9" s="26" t="s">
        <v>9</v>
      </c>
      <c r="C9" s="15" t="s">
        <v>8</v>
      </c>
      <c r="D9" s="15" t="s">
        <v>8</v>
      </c>
      <c r="E9" s="40" t="s">
        <v>8</v>
      </c>
      <c r="F9" s="35">
        <f>SUM(F8:F8)</f>
        <v>0</v>
      </c>
      <c r="G9" s="17" t="s">
        <v>8</v>
      </c>
      <c r="H9" s="35">
        <f>SUM(H8:H8)</f>
        <v>0</v>
      </c>
      <c r="I9" s="15" t="s">
        <v>8</v>
      </c>
      <c r="J9" s="47"/>
      <c r="K9" s="51"/>
    </row>
    <row r="12" spans="1:11" x14ac:dyDescent="0.3">
      <c r="B12" s="18"/>
    </row>
    <row r="16" spans="1:11" x14ac:dyDescent="0.3">
      <c r="B16" s="71"/>
      <c r="C16" s="72" t="s">
        <v>66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EEAE52-BD2A-4417-8334-00548C78239C}">
  <sheetPr>
    <tabColor rgb="FF7030A0"/>
  </sheetPr>
  <dimension ref="A1:K17"/>
  <sheetViews>
    <sheetView tabSelected="1" workbookViewId="0">
      <selection activeCell="C17" sqref="C17"/>
    </sheetView>
  </sheetViews>
  <sheetFormatPr defaultRowHeight="14.4" x14ac:dyDescent="0.3"/>
  <cols>
    <col min="2" max="2" width="52.88671875" customWidth="1"/>
    <col min="4" max="4" width="15" customWidth="1"/>
    <col min="5" max="5" width="13.5546875" style="41" customWidth="1"/>
    <col min="6" max="6" width="13" style="33" customWidth="1"/>
    <col min="8" max="8" width="15" style="33" customWidth="1"/>
    <col min="9" max="9" width="40.33203125" customWidth="1"/>
    <col min="10" max="10" width="12.109375" customWidth="1"/>
  </cols>
  <sheetData>
    <row r="1" spans="1:11" x14ac:dyDescent="0.3">
      <c r="B1" t="s">
        <v>60</v>
      </c>
    </row>
    <row r="3" spans="1:11" x14ac:dyDescent="0.3">
      <c r="B3" s="44" t="s">
        <v>50</v>
      </c>
    </row>
    <row r="4" spans="1:11" ht="15.6" x14ac:dyDescent="0.3">
      <c r="B4" s="70" t="s">
        <v>57</v>
      </c>
      <c r="I4" t="s">
        <v>62</v>
      </c>
    </row>
    <row r="5" spans="1:11" ht="15.6" x14ac:dyDescent="0.3">
      <c r="B5" s="68" t="s">
        <v>33</v>
      </c>
    </row>
    <row r="6" spans="1:11" x14ac:dyDescent="0.3">
      <c r="B6" s="2" t="s">
        <v>61</v>
      </c>
    </row>
    <row r="7" spans="1:11" ht="48" x14ac:dyDescent="0.3">
      <c r="A7" s="3" t="s">
        <v>0</v>
      </c>
      <c r="B7" s="27" t="s">
        <v>1</v>
      </c>
      <c r="C7" s="4" t="s">
        <v>2</v>
      </c>
      <c r="D7" s="4" t="s">
        <v>45</v>
      </c>
      <c r="E7" s="38" t="s">
        <v>3</v>
      </c>
      <c r="F7" s="34" t="s">
        <v>4</v>
      </c>
      <c r="G7" s="6" t="s">
        <v>5</v>
      </c>
      <c r="H7" s="34" t="s">
        <v>6</v>
      </c>
      <c r="I7" s="7" t="s">
        <v>7</v>
      </c>
      <c r="J7" s="7" t="s">
        <v>37</v>
      </c>
      <c r="K7" s="7" t="s">
        <v>43</v>
      </c>
    </row>
    <row r="8" spans="1:11" ht="66" x14ac:dyDescent="0.3">
      <c r="A8" s="24">
        <v>1</v>
      </c>
      <c r="B8" s="58" t="s">
        <v>39</v>
      </c>
      <c r="C8" s="25" t="s">
        <v>10</v>
      </c>
      <c r="D8" s="45">
        <v>10</v>
      </c>
      <c r="E8" s="49"/>
      <c r="F8" s="32"/>
      <c r="G8" s="13"/>
      <c r="H8" s="32"/>
      <c r="I8" s="14"/>
      <c r="J8" s="47"/>
      <c r="K8" s="53"/>
    </row>
    <row r="9" spans="1:11" ht="105.6" x14ac:dyDescent="0.3">
      <c r="A9" s="24">
        <v>2</v>
      </c>
      <c r="B9" s="58" t="s">
        <v>38</v>
      </c>
      <c r="C9" s="25" t="s">
        <v>10</v>
      </c>
      <c r="D9" s="45">
        <v>30</v>
      </c>
      <c r="E9" s="49"/>
      <c r="F9" s="32"/>
      <c r="G9" s="13"/>
      <c r="H9" s="32"/>
      <c r="I9" s="54"/>
      <c r="J9" s="55"/>
      <c r="K9" s="56"/>
    </row>
    <row r="10" spans="1:11" ht="39.6" x14ac:dyDescent="0.3">
      <c r="A10" s="24">
        <v>3</v>
      </c>
      <c r="B10" s="28" t="s">
        <v>11</v>
      </c>
      <c r="C10" s="25" t="s">
        <v>10</v>
      </c>
      <c r="D10" s="11">
        <v>60</v>
      </c>
      <c r="E10" s="43"/>
      <c r="F10" s="32"/>
      <c r="G10" s="13"/>
      <c r="H10" s="32"/>
      <c r="I10" s="14"/>
      <c r="J10" s="47"/>
      <c r="K10" s="51"/>
    </row>
    <row r="11" spans="1:11" ht="40.5" customHeight="1" x14ac:dyDescent="0.3">
      <c r="A11" s="24">
        <v>4</v>
      </c>
      <c r="B11" s="30" t="s">
        <v>12</v>
      </c>
      <c r="C11" s="10" t="s">
        <v>10</v>
      </c>
      <c r="D11" s="11">
        <v>10</v>
      </c>
      <c r="E11" s="43"/>
      <c r="F11" s="32"/>
      <c r="G11" s="13"/>
      <c r="H11" s="32"/>
      <c r="I11" s="14"/>
      <c r="J11" s="47"/>
      <c r="K11" s="51"/>
    </row>
    <row r="12" spans="1:11" ht="67.5" customHeight="1" x14ac:dyDescent="0.3">
      <c r="A12" s="57">
        <v>5</v>
      </c>
      <c r="B12" s="29" t="s">
        <v>13</v>
      </c>
      <c r="C12" s="10" t="s">
        <v>10</v>
      </c>
      <c r="D12" s="11">
        <v>20</v>
      </c>
      <c r="E12" s="43"/>
      <c r="F12" s="32"/>
      <c r="G12" s="13"/>
      <c r="H12" s="32"/>
      <c r="I12" s="14"/>
      <c r="J12" s="47"/>
      <c r="K12" s="51"/>
    </row>
    <row r="13" spans="1:11" x14ac:dyDescent="0.3">
      <c r="A13" s="15" t="s">
        <v>8</v>
      </c>
      <c r="B13" s="16" t="s">
        <v>9</v>
      </c>
      <c r="C13" s="15" t="s">
        <v>8</v>
      </c>
      <c r="D13" s="15" t="s">
        <v>8</v>
      </c>
      <c r="E13" s="40" t="s">
        <v>8</v>
      </c>
      <c r="F13" s="35">
        <f>SUM(F8:F12)</f>
        <v>0</v>
      </c>
      <c r="G13" s="17" t="s">
        <v>8</v>
      </c>
      <c r="H13" s="35">
        <f>SUM(H8:H12)</f>
        <v>0</v>
      </c>
      <c r="I13" s="15" t="s">
        <v>8</v>
      </c>
      <c r="J13" s="47"/>
      <c r="K13" s="51"/>
    </row>
    <row r="15" spans="1:11" x14ac:dyDescent="0.3">
      <c r="D15" s="73"/>
      <c r="E15" s="73"/>
      <c r="F15" s="73"/>
      <c r="G15" s="73"/>
      <c r="H15" s="73"/>
      <c r="I15" s="73"/>
    </row>
    <row r="16" spans="1:11" x14ac:dyDescent="0.3">
      <c r="D16" s="19"/>
      <c r="F16" s="37"/>
      <c r="G16" s="21"/>
      <c r="H16" s="36"/>
      <c r="I16" s="22"/>
    </row>
    <row r="17" spans="2:9" x14ac:dyDescent="0.3">
      <c r="B17" s="71"/>
      <c r="C17" s="72" t="s">
        <v>66</v>
      </c>
      <c r="D17" s="19"/>
      <c r="F17" s="37"/>
      <c r="G17" s="21"/>
      <c r="H17" s="36"/>
      <c r="I17" s="22"/>
    </row>
  </sheetData>
  <mergeCells count="1">
    <mergeCell ref="D15:I1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1</vt:lpstr>
      <vt:lpstr>2</vt:lpstr>
      <vt:lpstr>3</vt:lpstr>
      <vt:lpstr>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Agata Grobelna</dc:creator>
  <cp:lastModifiedBy>Szpital Szamotuły</cp:lastModifiedBy>
  <cp:lastPrinted>2025-12-02T12:55:55Z</cp:lastPrinted>
  <dcterms:created xsi:type="dcterms:W3CDTF">2020-07-21T10:35:42Z</dcterms:created>
  <dcterms:modified xsi:type="dcterms:W3CDTF">2025-12-11T09:54:09Z</dcterms:modified>
</cp:coreProperties>
</file>